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0" windowHeight="12540" activeTab="0"/>
  </bookViews>
  <sheets>
    <sheet name="Estimator" sheetId="1" r:id="rId1"/>
    <sheet name="Loss Lookup" sheetId="2" r:id="rId2"/>
  </sheets>
  <definedNames>
    <definedName name="_xlnm.Print_Area" localSheetId="0">'Estimator'!$A$1:$G$33</definedName>
  </definedNames>
  <calcPr fullCalcOnLoad="1"/>
</workbook>
</file>

<file path=xl/sharedStrings.xml><?xml version="1.0" encoding="utf-8"?>
<sst xmlns="http://schemas.openxmlformats.org/spreadsheetml/2006/main" count="148" uniqueCount="95">
  <si>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</si>
  <si>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</si>
  <si>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</si>
  <si>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</si>
  <si>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</si>
  <si>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</si>
  <si>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</si>
  <si>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</si>
  <si>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</si>
  <si>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</si>
  <si>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</si>
  <si>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</si>
  <si>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</si>
  <si>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</si>
  <si>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</si>
  <si>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</si>
  <si>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</si>
  <si>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</si>
  <si>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</si>
  <si>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</si>
  <si>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</si>
  <si>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</si>
  <si>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</si>
  <si>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</si>
  <si>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</si>
  <si>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</si>
  <si>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</si>
  <si>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</si>
  <si>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</si>
  <si>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</si>
  <si>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</si>
  <si>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</si>
  <si>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</si>
  <si>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</si>
  <si>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</si>
  <si>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</si>
  <si>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</si>
  <si>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</si>
  <si>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</si>
  <si>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</si>
  <si>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</si>
  <si>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</si>
  <si>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</si>
  <si>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</si>
  <si>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</si>
  <si>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</si>
  <si>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</si>
  <si>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</si>
  <si>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</si>
  <si>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</si>
  <si>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</si>
  <si>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</si>
  <si>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</si>
  <si>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</si>
  <si>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</si>
  <si>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</si>
  <si>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</si>
  <si>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</si>
  <si>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</si>
  <si>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</si>
  <si>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</si>
  <si>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</si>
  <si>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</si>
  <si>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</si>
  <si>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</si>
  <si>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</si>
  <si>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</si>
  <si>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</si>
  <si>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</si>
  <si>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</si>
  <si>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</si>
  <si>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</si>
  <si>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(EPT)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</si>
  <si>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</si>
  <si>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</si>
  <si>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</si>
  <si>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</si>
  <si>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</si>
  <si>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</si>
  <si>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</si>
  <si>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</si>
  <si>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(1+2)*(3)</t>
  </si>
  <si>
    <t>=(AVERAGE((1+2)*3)*4)</t>
  </si>
  <si>
    <t xml:space="preserve">    ICAP for 6/1/2019 to  5/31/2020</t>
  </si>
  <si>
    <t xml:space="preserve">    NITS for 1/1/2019 to 12/31/2019</t>
  </si>
  <si>
    <t>G1D</t>
  </si>
  <si>
    <t>L4L</t>
  </si>
  <si>
    <t>MG3</t>
  </si>
  <si>
    <t>OP3</t>
  </si>
  <si>
    <t>RTS</t>
  </si>
  <si>
    <t>SLE</t>
  </si>
  <si>
    <t>TG2</t>
  </si>
  <si>
    <t>TR1</t>
  </si>
  <si>
    <t>TR3</t>
  </si>
  <si>
    <t>2020-21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</si>
</sst>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70" fontId="6" fillId="7" borderId="0" xfId="57" applyNumberFormat="1" applyFont="1" applyFill="1" applyAlignment="1">
      <alignment horizontal="center"/>
      <protection/>
    </xf>
    <xf numFmtId="171" fontId="0" fillId="35" borderId="0" xfId="0" applyNumberForma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35" borderId="0" xfId="0" applyFont="1" applyFill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94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49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70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 t="s">
        <v>72</v>
      </c>
      <c r="C12" s="16" t="s">
        <v>66</v>
      </c>
      <c r="D12" s="16" t="s">
        <v>67</v>
      </c>
      <c r="E12" s="16" t="s">
        <v>68</v>
      </c>
      <c r="F12" s="16" t="s">
        <v>71</v>
      </c>
      <c r="G12" s="32" t="s">
        <v>81</v>
      </c>
      <c r="J12" s="6"/>
      <c r="K12" s="6"/>
    </row>
    <row r="13" spans="1:11" ht="12.75">
      <c r="A13" s="25" t="s">
        <v>83</v>
      </c>
      <c r="B13" s="3"/>
      <c r="C13" s="3"/>
      <c r="D13" s="3"/>
      <c r="E13" s="3"/>
      <c r="F13" s="3"/>
      <c r="G13" s="3"/>
      <c r="I13" s="9"/>
      <c r="J13" s="6"/>
      <c r="K13" s="6"/>
    </row>
    <row r="14" spans="1:9" ht="12.75" customHeight="1">
      <c r="A14" s="5">
        <v>43656</v>
      </c>
      <c r="B14" s="3">
        <v>1700</v>
      </c>
      <c r="C14" s="21"/>
      <c r="D14" s="21"/>
      <c r="E14" s="13">
        <f>VLOOKUP(B7,'Loss Lookup'!A6:B58,2,FALSE)</f>
        <v>1.05364821</v>
      </c>
      <c r="F14" s="36">
        <v>0.956</v>
      </c>
      <c r="G14" s="28">
        <f>(C14+D14)*E14</f>
        <v>0</v>
      </c>
      <c r="I14" s="9"/>
    </row>
    <row r="15" spans="1:9" ht="12.75">
      <c r="A15" s="5">
        <v>43663</v>
      </c>
      <c r="B15" s="3">
        <v>1600</v>
      </c>
      <c r="C15" s="21"/>
      <c r="D15" s="21"/>
      <c r="E15" s="13">
        <f>E14</f>
        <v>1.05364821</v>
      </c>
      <c r="F15" s="36"/>
      <c r="G15" s="28">
        <f>(C15+D15)*E15</f>
        <v>0</v>
      </c>
      <c r="I15" s="9"/>
    </row>
    <row r="16" spans="1:9" ht="12.75">
      <c r="A16" s="5">
        <v>43665</v>
      </c>
      <c r="B16" s="3">
        <v>1700</v>
      </c>
      <c r="C16" s="21"/>
      <c r="D16" s="21"/>
      <c r="E16" s="13">
        <f>E15</f>
        <v>1.05364821</v>
      </c>
      <c r="F16" s="36"/>
      <c r="G16" s="28">
        <f>(C16+D16)*E16</f>
        <v>0</v>
      </c>
      <c r="I16" s="9"/>
    </row>
    <row r="17" spans="1:9" ht="12.75">
      <c r="A17" s="5">
        <v>43675</v>
      </c>
      <c r="B17" s="3">
        <v>1600</v>
      </c>
      <c r="C17" s="21"/>
      <c r="D17" s="21"/>
      <c r="E17" s="13">
        <f>E16</f>
        <v>1.05364821</v>
      </c>
      <c r="F17" s="36"/>
      <c r="G17" s="28">
        <f>(C17+D17)*E17</f>
        <v>0</v>
      </c>
      <c r="I17" s="9"/>
    </row>
    <row r="18" spans="1:9" ht="12.75">
      <c r="A18" s="5">
        <v>43696</v>
      </c>
      <c r="B18" s="3">
        <v>1600</v>
      </c>
      <c r="C18" s="21"/>
      <c r="D18" s="21"/>
      <c r="E18" s="13">
        <f>E17</f>
        <v>1.05364821</v>
      </c>
      <c r="F18" s="36"/>
      <c r="G18" s="28">
        <f>(C18+D18)*E18</f>
        <v>0</v>
      </c>
      <c r="I18" s="9"/>
    </row>
    <row r="19" spans="1:11" ht="12.75">
      <c r="A19" s="3"/>
      <c r="B19" s="3"/>
      <c r="C19" s="22"/>
      <c r="D19" s="22"/>
      <c r="E19" s="3"/>
      <c r="F19" s="3"/>
      <c r="G19" s="15"/>
      <c r="I19" s="9"/>
      <c r="J19" s="6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AVERAGE(G14:G18)*F14</f>
        <v>0</v>
      </c>
      <c r="H20" s="33" t="s">
        <v>82</v>
      </c>
      <c r="I20" s="9"/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I21" s="9"/>
      <c r="J21" s="6"/>
      <c r="K21" s="6"/>
    </row>
    <row r="22" spans="1:11" ht="12.75">
      <c r="A22" s="25" t="s">
        <v>84</v>
      </c>
      <c r="B22" s="3"/>
      <c r="C22" s="22"/>
      <c r="D22" s="22"/>
      <c r="E22" s="3"/>
      <c r="F22" s="3"/>
      <c r="G22" s="15"/>
      <c r="I22" s="9"/>
      <c r="J22" s="6"/>
      <c r="K22" s="6"/>
    </row>
    <row r="23" spans="1:14" ht="12.75">
      <c r="A23" s="5">
        <v>43487</v>
      </c>
      <c r="B23" s="3">
        <v>700</v>
      </c>
      <c r="C23" s="21"/>
      <c r="D23" s="29"/>
      <c r="E23" s="13">
        <f>VLOOKUP(B7,'Loss Lookup'!A6:B58,2,FALSE)</f>
        <v>1.05364821</v>
      </c>
      <c r="F23" s="37">
        <v>0.9596</v>
      </c>
      <c r="G23" s="28">
        <f>C23*E23</f>
        <v>0</v>
      </c>
      <c r="I23" s="9"/>
      <c r="L23" s="14"/>
      <c r="M23" s="14"/>
      <c r="N23" s="14"/>
    </row>
    <row r="24" spans="1:13" ht="12.75">
      <c r="A24" s="5">
        <v>43495</v>
      </c>
      <c r="B24" s="3">
        <v>1800</v>
      </c>
      <c r="C24" s="21"/>
      <c r="D24" s="29"/>
      <c r="E24" s="13">
        <f>E23</f>
        <v>1.05364821</v>
      </c>
      <c r="F24" s="37"/>
      <c r="G24" s="28">
        <f>C24*E24</f>
        <v>0</v>
      </c>
      <c r="I24" s="9"/>
      <c r="L24" s="14"/>
      <c r="M24" s="14"/>
    </row>
    <row r="25" spans="1:13" ht="12.75">
      <c r="A25" s="5">
        <v>43496</v>
      </c>
      <c r="B25" s="3">
        <v>700</v>
      </c>
      <c r="C25" s="21"/>
      <c r="D25" s="29"/>
      <c r="E25" s="13">
        <f>E24</f>
        <v>1.05364821</v>
      </c>
      <c r="F25" s="37"/>
      <c r="G25" s="28">
        <f>C25*E25</f>
        <v>0</v>
      </c>
      <c r="I25" s="9"/>
      <c r="L25" s="14"/>
      <c r="M25" s="14"/>
    </row>
    <row r="26" spans="1:13" ht="12.75">
      <c r="A26" s="5">
        <v>43497</v>
      </c>
      <c r="B26" s="3">
        <v>700</v>
      </c>
      <c r="C26" s="21"/>
      <c r="D26" s="29"/>
      <c r="E26" s="13">
        <f>E25</f>
        <v>1.05364821</v>
      </c>
      <c r="F26" s="37"/>
      <c r="G26" s="28">
        <f>C26*E26</f>
        <v>0</v>
      </c>
      <c r="I26" s="9"/>
      <c r="L26" s="14"/>
      <c r="M26" s="14"/>
    </row>
    <row r="27" spans="1:13" ht="12.75">
      <c r="A27" s="5">
        <v>43665</v>
      </c>
      <c r="B27" s="3">
        <v>1600</v>
      </c>
      <c r="C27" s="21"/>
      <c r="D27" s="29"/>
      <c r="E27" s="13">
        <f>E26</f>
        <v>1.05364821</v>
      </c>
      <c r="F27" s="37"/>
      <c r="G27" s="28">
        <f>C27*E27</f>
        <v>0</v>
      </c>
      <c r="I27" s="9"/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I28" s="9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AVERAGE(G23:G27)*F23</f>
        <v>0</v>
      </c>
      <c r="H29" s="33" t="s">
        <v>82</v>
      </c>
      <c r="I29" s="9"/>
      <c r="J29" s="6"/>
      <c r="K29" s="6"/>
    </row>
    <row r="30" spans="1:11" ht="12.75">
      <c r="A30" s="31" t="s">
        <v>80</v>
      </c>
      <c r="J30" s="6"/>
      <c r="K30" s="6"/>
    </row>
    <row r="31" spans="1:11" ht="12.75">
      <c r="A31" s="2" t="s">
        <v>62</v>
      </c>
      <c r="J31" s="6"/>
      <c r="K31" s="6"/>
    </row>
    <row r="32" ht="12.75">
      <c r="A32" t="s">
        <v>69</v>
      </c>
    </row>
    <row r="34" ht="12.75">
      <c r="A34" s="31" t="s">
        <v>73</v>
      </c>
    </row>
    <row r="35" spans="1:14" ht="12.75">
      <c r="A35" s="30" t="s">
        <v>74</v>
      </c>
      <c r="C35" s="14"/>
      <c r="D35" s="14"/>
      <c r="E35" s="14"/>
      <c r="F35" s="14"/>
      <c r="G35" s="14"/>
      <c r="J35" s="14"/>
      <c r="K35" s="14"/>
      <c r="L35" s="14"/>
      <c r="M35" s="14"/>
      <c r="N35" s="14"/>
    </row>
    <row r="36" ht="12.75">
      <c r="A36" s="30" t="s">
        <v>75</v>
      </c>
    </row>
    <row r="37" ht="12.75">
      <c r="A37" s="30" t="s">
        <v>76</v>
      </c>
    </row>
    <row r="38" spans="1:12" ht="12.75">
      <c r="A38" s="30" t="s">
        <v>77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30" t="s">
        <v>78</v>
      </c>
      <c r="C39" s="14"/>
      <c r="D39" s="14"/>
      <c r="F39" s="14"/>
      <c r="G39" s="14"/>
      <c r="H39" s="14"/>
      <c r="I39" s="14"/>
      <c r="J39" s="14"/>
      <c r="K39" s="14"/>
      <c r="L39" s="14"/>
    </row>
    <row r="40" spans="1:13" ht="12.75">
      <c r="A40" s="30" t="s">
        <v>79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sheetProtection/>
  <mergeCells count="2">
    <mergeCell ref="F14:F18"/>
    <mergeCell ref="F23:F2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8"/>
  <sheetViews>
    <sheetView zoomScalePageLayoutView="0" workbookViewId="0" topLeftCell="A19">
      <selection activeCell="A19" sqref="A19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64</v>
      </c>
      <c r="B6" s="3">
        <v>1</v>
      </c>
      <c r="C6" t="s">
        <v>63</v>
      </c>
    </row>
    <row r="7" spans="1:3" ht="12.75">
      <c r="A7" s="3" t="s">
        <v>47</v>
      </c>
      <c r="B7" s="3">
        <v>1.05364821</v>
      </c>
      <c r="C7" t="s">
        <v>52</v>
      </c>
    </row>
    <row r="8" spans="1:3" ht="12.75">
      <c r="A8" s="34" t="s">
        <v>86</v>
      </c>
      <c r="B8" s="3">
        <v>1.05364821</v>
      </c>
      <c r="C8" s="35" t="s">
        <v>52</v>
      </c>
    </row>
    <row r="9" spans="1:3" ht="12.75">
      <c r="A9" s="3" t="s">
        <v>49</v>
      </c>
      <c r="B9" s="3">
        <v>1.05364821</v>
      </c>
      <c r="C9" t="s">
        <v>52</v>
      </c>
    </row>
    <row r="10" spans="1:3" ht="12.75">
      <c r="A10" s="3" t="s">
        <v>50</v>
      </c>
      <c r="B10" s="3">
        <v>1.05364821</v>
      </c>
      <c r="C10" t="s">
        <v>52</v>
      </c>
    </row>
    <row r="11" spans="1:3" ht="12.75">
      <c r="A11" s="3" t="s">
        <v>48</v>
      </c>
      <c r="B11" s="3">
        <v>1.05364821</v>
      </c>
      <c r="C11" t="s">
        <v>52</v>
      </c>
    </row>
    <row r="12" spans="1:3" ht="12.75">
      <c r="A12" s="3" t="s">
        <v>26</v>
      </c>
      <c r="B12" s="3">
        <v>1.08047231</v>
      </c>
      <c r="C12" t="s">
        <v>51</v>
      </c>
    </row>
    <row r="13" spans="1:3" ht="12.75">
      <c r="A13" s="3" t="s">
        <v>19</v>
      </c>
      <c r="B13" s="3">
        <v>1.08047231</v>
      </c>
      <c r="C13" t="s">
        <v>51</v>
      </c>
    </row>
    <row r="14" spans="1:3" ht="12.75">
      <c r="A14" s="3" t="s">
        <v>22</v>
      </c>
      <c r="B14" s="3">
        <v>1.08047231</v>
      </c>
      <c r="C14" t="s">
        <v>51</v>
      </c>
    </row>
    <row r="15" spans="1:3" ht="12.75">
      <c r="A15" s="3" t="s">
        <v>42</v>
      </c>
      <c r="B15" s="3">
        <v>1.08047231</v>
      </c>
      <c r="C15" t="s">
        <v>51</v>
      </c>
    </row>
    <row r="16" spans="1:3" ht="12.75">
      <c r="A16" s="3" t="s">
        <v>27</v>
      </c>
      <c r="B16" s="3">
        <v>1.08047231</v>
      </c>
      <c r="C16" t="s">
        <v>51</v>
      </c>
    </row>
    <row r="17" spans="1:3" ht="12.75">
      <c r="A17" s="3" t="s">
        <v>29</v>
      </c>
      <c r="B17" s="3">
        <v>1.08047231</v>
      </c>
      <c r="C17" t="s">
        <v>51</v>
      </c>
    </row>
    <row r="18" spans="1:3" ht="12.75">
      <c r="A18" s="3" t="s">
        <v>31</v>
      </c>
      <c r="B18" s="3">
        <v>1.08047231</v>
      </c>
      <c r="C18" t="s">
        <v>51</v>
      </c>
    </row>
    <row r="19" spans="1:3" ht="12.75">
      <c r="A19" s="3" t="s">
        <v>15</v>
      </c>
      <c r="B19" s="3">
        <v>1.08047231</v>
      </c>
      <c r="C19" t="s">
        <v>51</v>
      </c>
    </row>
    <row r="20" spans="1:3" ht="12.75">
      <c r="A20" s="3" t="s">
        <v>34</v>
      </c>
      <c r="B20" s="3">
        <v>1.08047231</v>
      </c>
      <c r="C20" t="s">
        <v>51</v>
      </c>
    </row>
    <row r="21" spans="1:3" ht="12.75">
      <c r="A21" s="34" t="s">
        <v>87</v>
      </c>
      <c r="B21" s="3">
        <v>1.08047231</v>
      </c>
      <c r="C21" t="s">
        <v>51</v>
      </c>
    </row>
    <row r="22" spans="1:3" ht="12.75">
      <c r="A22" s="34" t="s">
        <v>88</v>
      </c>
      <c r="B22" s="3">
        <v>1.08047231</v>
      </c>
      <c r="C22" t="s">
        <v>51</v>
      </c>
    </row>
    <row r="23" spans="1:3" ht="12.75">
      <c r="A23" s="3" t="s">
        <v>16</v>
      </c>
      <c r="B23" s="3">
        <v>1.08047231</v>
      </c>
      <c r="C23" t="s">
        <v>51</v>
      </c>
    </row>
    <row r="24" spans="1:3" ht="12.75">
      <c r="A24" s="3" t="s">
        <v>17</v>
      </c>
      <c r="B24" s="3">
        <v>1.08047231</v>
      </c>
      <c r="C24" t="s">
        <v>51</v>
      </c>
    </row>
    <row r="25" spans="1:3" ht="12.75">
      <c r="A25" s="34" t="s">
        <v>20</v>
      </c>
      <c r="B25" s="3">
        <v>1.08047231</v>
      </c>
      <c r="C25" t="s">
        <v>51</v>
      </c>
    </row>
    <row r="26" spans="1:3" ht="12.75">
      <c r="A26" s="3" t="s">
        <v>23</v>
      </c>
      <c r="B26" s="3">
        <v>1.08047231</v>
      </c>
      <c r="C26" t="s">
        <v>51</v>
      </c>
    </row>
    <row r="27" spans="1:3" ht="12.75">
      <c r="A27" s="3" t="s">
        <v>24</v>
      </c>
      <c r="B27" s="3">
        <v>1.08047231</v>
      </c>
      <c r="C27" t="s">
        <v>51</v>
      </c>
    </row>
    <row r="28" spans="1:3" ht="12.75">
      <c r="A28" s="3" t="s">
        <v>25</v>
      </c>
      <c r="B28" s="3">
        <v>1.08047231</v>
      </c>
      <c r="C28" t="s">
        <v>51</v>
      </c>
    </row>
    <row r="29" spans="1:3" ht="12.75">
      <c r="A29" s="34" t="s">
        <v>89</v>
      </c>
      <c r="B29" s="3">
        <v>1.08047231</v>
      </c>
      <c r="C29" s="35" t="s">
        <v>51</v>
      </c>
    </row>
    <row r="30" spans="1:3" ht="12.75">
      <c r="A30" s="3" t="s">
        <v>37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39</v>
      </c>
      <c r="B32" s="3">
        <v>1.08047231</v>
      </c>
      <c r="C32" t="s">
        <v>51</v>
      </c>
    </row>
    <row r="33" spans="1:3" ht="12.75">
      <c r="A33" s="3" t="s">
        <v>41</v>
      </c>
      <c r="B33" s="3">
        <v>1.08047231</v>
      </c>
      <c r="C33" t="s">
        <v>51</v>
      </c>
    </row>
    <row r="34" spans="1:3" ht="12.75">
      <c r="A34" s="34" t="s">
        <v>90</v>
      </c>
      <c r="B34" s="3">
        <v>1.08047231</v>
      </c>
      <c r="C34" s="35" t="s">
        <v>51</v>
      </c>
    </row>
    <row r="35" spans="1:3" ht="12.75">
      <c r="A35" s="3" t="s">
        <v>38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32</v>
      </c>
      <c r="B37" s="3">
        <v>1.08047231</v>
      </c>
      <c r="C37" t="s">
        <v>51</v>
      </c>
    </row>
    <row r="38" spans="1:3" ht="12.75">
      <c r="A38" s="34" t="s">
        <v>91</v>
      </c>
      <c r="B38" s="3">
        <v>1.08047231</v>
      </c>
      <c r="C38" s="35" t="s">
        <v>51</v>
      </c>
    </row>
    <row r="39" spans="1:3" ht="12.75">
      <c r="A39" s="3" t="s">
        <v>43</v>
      </c>
      <c r="B39" s="3">
        <v>1.08047231</v>
      </c>
      <c r="C39" t="s">
        <v>51</v>
      </c>
    </row>
    <row r="40" spans="1:3" ht="12.75">
      <c r="A40" s="3" t="s">
        <v>33</v>
      </c>
      <c r="B40" s="3">
        <v>1.08047231</v>
      </c>
      <c r="C40" t="s">
        <v>51</v>
      </c>
    </row>
    <row r="41" spans="1:3" ht="12.75">
      <c r="A41" s="3" t="s">
        <v>44</v>
      </c>
      <c r="B41" s="3">
        <v>1.08047231</v>
      </c>
      <c r="C41" t="s">
        <v>51</v>
      </c>
    </row>
    <row r="42" spans="1:3" ht="12.75">
      <c r="A42" s="3" t="s">
        <v>28</v>
      </c>
      <c r="B42" s="3">
        <v>1.08047231</v>
      </c>
      <c r="C42" t="s">
        <v>51</v>
      </c>
    </row>
    <row r="43" spans="1:3" ht="12.75">
      <c r="A43" s="3" t="s">
        <v>30</v>
      </c>
      <c r="B43" s="3">
        <v>1.08047231</v>
      </c>
      <c r="C43" t="s">
        <v>51</v>
      </c>
    </row>
    <row r="44" spans="1:3" ht="12.75">
      <c r="A44" s="3" t="s">
        <v>35</v>
      </c>
      <c r="B44" s="3">
        <v>1.08047231</v>
      </c>
      <c r="C44" t="s">
        <v>51</v>
      </c>
    </row>
    <row r="45" spans="1:3" ht="12.75">
      <c r="A45" s="34" t="s">
        <v>92</v>
      </c>
      <c r="B45" s="3">
        <v>1.08047231</v>
      </c>
      <c r="C45" s="35" t="s">
        <v>51</v>
      </c>
    </row>
    <row r="46" spans="1:3" ht="12.75">
      <c r="A46" s="3" t="s">
        <v>18</v>
      </c>
      <c r="B46" s="3">
        <v>1.08047231</v>
      </c>
      <c r="C46" t="s">
        <v>51</v>
      </c>
    </row>
    <row r="47" spans="1:3" ht="12.75">
      <c r="A47" s="3" t="s">
        <v>21</v>
      </c>
      <c r="B47" s="3">
        <v>1.08047231</v>
      </c>
      <c r="C47" t="s">
        <v>51</v>
      </c>
    </row>
    <row r="48" spans="1:3" ht="12.75">
      <c r="A48" s="34" t="s">
        <v>93</v>
      </c>
      <c r="B48" s="3">
        <v>1.08047231</v>
      </c>
      <c r="C48" s="35" t="s">
        <v>51</v>
      </c>
    </row>
    <row r="49" spans="1:3" ht="12.75">
      <c r="A49" s="3" t="s">
        <v>36</v>
      </c>
      <c r="B49" s="3">
        <v>1.08047231</v>
      </c>
      <c r="C49" t="s">
        <v>51</v>
      </c>
    </row>
    <row r="50" spans="1:3" ht="12.75">
      <c r="A50" s="34" t="s">
        <v>85</v>
      </c>
      <c r="B50" s="3">
        <v>1.0268241</v>
      </c>
      <c r="C50" s="35" t="s">
        <v>53</v>
      </c>
    </row>
    <row r="51" spans="1:3" ht="12.75">
      <c r="A51" s="3" t="s">
        <v>54</v>
      </c>
      <c r="B51" s="3">
        <v>1.0268241</v>
      </c>
      <c r="C51" t="s">
        <v>53</v>
      </c>
    </row>
    <row r="52" spans="1:3" ht="12.75">
      <c r="A52" s="3" t="s">
        <v>56</v>
      </c>
      <c r="B52" s="3">
        <v>1.0268241</v>
      </c>
      <c r="C52" t="s">
        <v>53</v>
      </c>
    </row>
    <row r="53" spans="1:3" ht="12.75">
      <c r="A53" s="3" t="s">
        <v>58</v>
      </c>
      <c r="B53" s="3">
        <v>1.0268241</v>
      </c>
      <c r="C53" t="s">
        <v>53</v>
      </c>
    </row>
    <row r="54" spans="1:3" ht="12.75">
      <c r="A54" s="3" t="s">
        <v>59</v>
      </c>
      <c r="B54" s="3">
        <v>1.0268241</v>
      </c>
      <c r="C54" t="s">
        <v>53</v>
      </c>
    </row>
    <row r="55" spans="1:3" ht="12.75">
      <c r="A55" s="3" t="s">
        <v>61</v>
      </c>
      <c r="B55" s="3">
        <v>1.0268241</v>
      </c>
      <c r="C55" t="s">
        <v>53</v>
      </c>
    </row>
    <row r="56" spans="1:3" ht="12.75">
      <c r="A56" s="3" t="s">
        <v>57</v>
      </c>
      <c r="B56" s="3">
        <v>1.0268241</v>
      </c>
      <c r="C56" t="s">
        <v>53</v>
      </c>
    </row>
    <row r="57" spans="1:3" ht="12.75">
      <c r="A57" s="3" t="s">
        <v>60</v>
      </c>
      <c r="B57" s="3">
        <v>1.0268241</v>
      </c>
      <c r="C57" t="s">
        <v>53</v>
      </c>
    </row>
    <row r="58" spans="1:3" ht="12.75">
      <c r="A58" s="3" t="s">
        <v>55</v>
      </c>
      <c r="B58" s="3">
        <v>1.0268241</v>
      </c>
      <c r="C58" t="s">
        <v>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Sharkazy III, William J</cp:lastModifiedBy>
  <cp:lastPrinted>2012-12-05T19:59:20Z</cp:lastPrinted>
  <dcterms:created xsi:type="dcterms:W3CDTF">2010-12-22T14:01:32Z</dcterms:created>
  <dcterms:modified xsi:type="dcterms:W3CDTF">2020-01-22T20:55:39Z</dcterms:modified>
  <cp:category/>
  <cp:version/>
  <cp:contentType/>
  <cp:contentStatus/>
</cp:coreProperties>
</file>